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2021年" sheetId="13" r:id="rId1"/>
    <sheet name="2022年" sheetId="14" r:id="rId2"/>
  </sheets>
  <calcPr calcId="144525"/>
</workbook>
</file>

<file path=xl/sharedStrings.xml><?xml version="1.0" encoding="utf-8"?>
<sst xmlns="http://schemas.openxmlformats.org/spreadsheetml/2006/main" count="120" uniqueCount="91">
  <si>
    <t>捐赠收入明细</t>
  </si>
  <si>
    <t xml:space="preserve">单位：元 </t>
  </si>
  <si>
    <t>项目</t>
  </si>
  <si>
    <t>单位</t>
  </si>
  <si>
    <t>捐赠金额（元）</t>
  </si>
  <si>
    <t>备注</t>
  </si>
  <si>
    <t>北京青年科技奖项目</t>
  </si>
  <si>
    <t>北京交通大学</t>
  </si>
  <si>
    <t>铁道工程师奖项目</t>
  </si>
  <si>
    <t>中国铁路通信信号集团有限公司</t>
  </si>
  <si>
    <t xml:space="preserve"> </t>
  </si>
  <si>
    <t>北京科技咨询中心</t>
  </si>
  <si>
    <t>茅以升公益桥项目</t>
  </si>
  <si>
    <t>爱伦</t>
  </si>
  <si>
    <t>尚德建设集团有限公司</t>
  </si>
  <si>
    <t>原材料</t>
  </si>
  <si>
    <t>赵国珍</t>
  </si>
  <si>
    <t>建造师委员会项目</t>
  </si>
  <si>
    <t>科兴建工集团有限公司</t>
  </si>
  <si>
    <t>北京筑龙伟业科技股份有限公司</t>
  </si>
  <si>
    <t>苏州第一建筑集团公司</t>
  </si>
  <si>
    <t>徐斌</t>
  </si>
  <si>
    <t>乔元亮</t>
  </si>
  <si>
    <t>严晗</t>
  </si>
  <si>
    <t>马维清</t>
  </si>
  <si>
    <t>段军朝</t>
  </si>
  <si>
    <t>中建三局集团有限公司</t>
  </si>
  <si>
    <t>北京建工集团有限责任公司</t>
  </si>
  <si>
    <t>中铁宝桥（扬州）有限公司</t>
  </si>
  <si>
    <t>江苏南通二建集团有限公司</t>
  </si>
  <si>
    <t>谢祥明</t>
  </si>
  <si>
    <t>中国建筑第二工程局有限公司</t>
  </si>
  <si>
    <t>周文</t>
  </si>
  <si>
    <t>中铁十局集团建筑工程有限公司</t>
  </si>
  <si>
    <t>张哲</t>
  </si>
  <si>
    <t>周予启</t>
  </si>
  <si>
    <t>罗桂军</t>
  </si>
  <si>
    <t>吴纪东</t>
  </si>
  <si>
    <t>王昕</t>
  </si>
  <si>
    <t>浙江省二建建设集团有限公司</t>
  </si>
  <si>
    <t xml:space="preserve">中国电建市政建设集团有限公司 </t>
  </si>
  <si>
    <t xml:space="preserve">韩宇峰  </t>
  </si>
  <si>
    <t xml:space="preserve">青建集团股份公司  </t>
  </si>
  <si>
    <t>中亿丰建设集团股份有限公司</t>
  </si>
  <si>
    <t>中铁二十局集团第三工程有限公司</t>
  </si>
  <si>
    <t>戴连双等5人</t>
  </si>
  <si>
    <t>王宏哲等3人</t>
  </si>
  <si>
    <t>非限定项目</t>
  </si>
  <si>
    <t>中国国家铁路集团有限公司</t>
  </si>
  <si>
    <t>四川西南交通大学教育基金会</t>
  </si>
  <si>
    <t>成都新筑路桥机械股份有限公司</t>
  </si>
  <si>
    <t>重庆交通大学教育发展基金会</t>
  </si>
  <si>
    <t>中铁大桥勘测设计院集团有限公司</t>
  </si>
  <si>
    <t>镇江市政协</t>
  </si>
  <si>
    <t>中铁大桥局集团有限公司</t>
  </si>
  <si>
    <t>安徽尚德科技有限公司</t>
  </si>
  <si>
    <t>浙江鼎业基础工程有限公司</t>
  </si>
  <si>
    <t>数略（北京）科技发展有限公司</t>
  </si>
  <si>
    <t>北京市启智国际教育咨询有限公司</t>
  </si>
  <si>
    <t>中交公路规划设计院有限公司</t>
  </si>
  <si>
    <t>中国铁建 股份有限公司</t>
  </si>
  <si>
    <t>中国中铁大桥局集团有限公司</t>
  </si>
  <si>
    <t>中国中铁股份有限公司</t>
  </si>
  <si>
    <t>广西业茂建设集团股份有限公司</t>
  </si>
  <si>
    <t>中国城市科学研究会</t>
  </si>
  <si>
    <t>镇江市住房和城乡建设局</t>
  </si>
  <si>
    <t>总计</t>
  </si>
  <si>
    <t xml:space="preserve"> 捐赠金额（元） </t>
  </si>
  <si>
    <t>铁道科学技术奖项目</t>
  </si>
  <si>
    <t>铁科院</t>
  </si>
  <si>
    <t>小计</t>
  </si>
  <si>
    <t>中国铁建股份有限公司</t>
  </si>
  <si>
    <t>北京市科学技术协会</t>
  </si>
  <si>
    <t xml:space="preserve">陈奕安、陈慕安 </t>
  </si>
  <si>
    <t>沈春革</t>
  </si>
  <si>
    <t>北京艺筑科技有限公司</t>
  </si>
  <si>
    <t>河海大学</t>
  </si>
  <si>
    <t xml:space="preserve">孔凡雪、陆通等7人 </t>
  </si>
  <si>
    <t xml:space="preserve">李承连、马迅、林佐江、江筠 </t>
  </si>
  <si>
    <t>预收转收入</t>
  </si>
  <si>
    <t>烟台业达建工有限公司</t>
  </si>
  <si>
    <t xml:space="preserve">中建四局 陈凯 </t>
  </si>
  <si>
    <t xml:space="preserve">李思明 </t>
  </si>
  <si>
    <t xml:space="preserve">王军勇 </t>
  </si>
  <si>
    <r>
      <rPr>
        <sz val="11"/>
        <color theme="1"/>
        <rFont val="宋体"/>
        <charset val="134"/>
        <scheme val="minor"/>
      </rPr>
      <t xml:space="preserve"> 杨勇</t>
    </r>
    <r>
      <rPr>
        <sz val="11"/>
        <color theme="1"/>
        <rFont val="宋体"/>
        <charset val="134"/>
        <scheme val="minor"/>
      </rPr>
      <t xml:space="preserve"> </t>
    </r>
  </si>
  <si>
    <t>天津鼎尚劳务有限公司</t>
  </si>
  <si>
    <t>张希双</t>
  </si>
  <si>
    <t>王健</t>
  </si>
  <si>
    <t>镇江市交通运输局</t>
  </si>
  <si>
    <t>于丹</t>
  </si>
  <si>
    <t>镇江市教育局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</si>
</sst>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2E3033"/>
      <name val="Microsoft YaHei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rgb="FF2E3033"/>
      <name val="宋体"/>
      <charset val="134"/>
      <scheme val="maj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15" borderId="11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16" borderId="12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</cellStyleXfs>
  <cellXfs count="5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Border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3" fontId="5" fillId="0" borderId="2" xfId="8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/>
    <xf numFmtId="4" fontId="0" fillId="0" borderId="2" xfId="0" applyNumberFormat="1" applyBorder="1"/>
    <xf numFmtId="0" fontId="2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Border="1"/>
    <xf numFmtId="0" fontId="0" fillId="0" borderId="5" xfId="0" applyBorder="1" applyAlignment="1">
      <alignment horizontal="center" vertical="center"/>
    </xf>
    <xf numFmtId="0" fontId="1" fillId="2" borderId="2" xfId="0" applyFont="1" applyFill="1" applyBorder="1"/>
    <xf numFmtId="4" fontId="1" fillId="0" borderId="2" xfId="0" applyNumberFormat="1" applyFont="1" applyBorder="1"/>
    <xf numFmtId="0" fontId="0" fillId="0" borderId="2" xfId="0" applyBorder="1" applyAlignment="1">
      <alignment horizontal="center" vertical="center"/>
    </xf>
    <xf numFmtId="0" fontId="6" fillId="0" borderId="2" xfId="0" applyFont="1" applyBorder="1"/>
    <xf numFmtId="0" fontId="1" fillId="0" borderId="2" xfId="0" applyFont="1" applyBorder="1"/>
    <xf numFmtId="0" fontId="2" fillId="0" borderId="0" xfId="0" applyFont="1" applyBorder="1" applyAlignment="1">
      <alignment horizontal="center" vertical="center"/>
    </xf>
    <xf numFmtId="0" fontId="7" fillId="0" borderId="0" xfId="0" applyFont="1" applyBorder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3" fontId="2" fillId="0" borderId="0" xfId="8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43" fontId="2" fillId="0" borderId="2" xfId="8" applyFont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/>
    </xf>
    <xf numFmtId="43" fontId="5" fillId="2" borderId="2" xfId="8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10" fillId="3" borderId="2" xfId="0" applyFont="1" applyFill="1" applyBorder="1" applyAlignment="1">
      <alignment wrapText="1"/>
    </xf>
    <xf numFmtId="4" fontId="10" fillId="3" borderId="2" xfId="0" applyNumberFormat="1" applyFont="1" applyFill="1" applyBorder="1" applyAlignment="1">
      <alignment horizontal="right" wrapText="1"/>
    </xf>
    <xf numFmtId="0" fontId="2" fillId="0" borderId="6" xfId="0" applyFont="1" applyBorder="1" applyAlignment="1">
      <alignment horizontal="center" vertical="center"/>
    </xf>
    <xf numFmtId="0" fontId="10" fillId="4" borderId="2" xfId="0" applyFont="1" applyFill="1" applyBorder="1" applyAlignment="1">
      <alignment wrapText="1"/>
    </xf>
    <xf numFmtId="4" fontId="10" fillId="4" borderId="2" xfId="0" applyNumberFormat="1" applyFont="1" applyFill="1" applyBorder="1" applyAlignment="1">
      <alignment horizontal="right" wrapText="1"/>
    </xf>
    <xf numFmtId="0" fontId="10" fillId="5" borderId="2" xfId="0" applyFont="1" applyFill="1" applyBorder="1" applyAlignment="1">
      <alignment horizontal="left" wrapText="1"/>
    </xf>
    <xf numFmtId="4" fontId="10" fillId="5" borderId="2" xfId="0" applyNumberFormat="1" applyFont="1" applyFill="1" applyBorder="1" applyAlignment="1">
      <alignment horizontal="right" wrapText="1"/>
    </xf>
    <xf numFmtId="0" fontId="10" fillId="4" borderId="2" xfId="0" applyFont="1" applyFill="1" applyBorder="1" applyAlignment="1">
      <alignment horizontal="left" wrapText="1"/>
    </xf>
    <xf numFmtId="0" fontId="10" fillId="0" borderId="2" xfId="0" applyFont="1" applyBorder="1"/>
    <xf numFmtId="0" fontId="5" fillId="2" borderId="2" xfId="0" applyFont="1" applyFill="1" applyBorder="1" applyAlignment="1">
      <alignment horizontal="left" vertical="center"/>
    </xf>
    <xf numFmtId="0" fontId="7" fillId="0" borderId="2" xfId="0" applyFont="1" applyBorder="1"/>
    <xf numFmtId="0" fontId="11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千位分隔 2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67"/>
  <sheetViews>
    <sheetView showGridLines="0" tabSelected="1" zoomScale="85" zoomScaleNormal="85" workbookViewId="0">
      <pane ySplit="3" topLeftCell="A55" activePane="bottomLeft" state="frozen"/>
      <selection/>
      <selection pane="bottomLeft" activeCell="J53" sqref="J53"/>
    </sheetView>
  </sheetViews>
  <sheetFormatPr defaultColWidth="8.875" defaultRowHeight="21.6" customHeight="1" outlineLevelCol="6"/>
  <cols>
    <col min="1" max="1" width="8.875" style="4"/>
    <col min="2" max="2" width="36.875" style="4" customWidth="1"/>
    <col min="3" max="3" width="38.125" style="26" customWidth="1"/>
    <col min="4" max="4" width="21.75" style="27" customWidth="1"/>
    <col min="5" max="5" width="17" style="4" customWidth="1"/>
    <col min="6" max="6" width="10.5" style="4"/>
    <col min="7" max="16384" width="8.875" style="4"/>
  </cols>
  <sheetData>
    <row r="1" ht="31.9" customHeight="1" spans="2:5">
      <c r="B1" s="28" t="s">
        <v>0</v>
      </c>
      <c r="C1" s="28"/>
      <c r="D1" s="28"/>
      <c r="E1" s="28"/>
    </row>
    <row r="2" s="24" customFormat="1" ht="24.6" customHeight="1" spans="2:5">
      <c r="B2" s="6"/>
      <c r="C2" s="29"/>
      <c r="D2" s="6"/>
      <c r="E2" s="6" t="s">
        <v>1</v>
      </c>
    </row>
    <row r="3" s="25" customFormat="1" ht="25.15" customHeight="1" spans="2:5">
      <c r="B3" s="30" t="s">
        <v>2</v>
      </c>
      <c r="C3" s="30" t="s">
        <v>3</v>
      </c>
      <c r="D3" s="9" t="s">
        <v>4</v>
      </c>
      <c r="E3" s="9" t="s">
        <v>5</v>
      </c>
    </row>
    <row r="4" customHeight="1" spans="2:5">
      <c r="B4" s="13" t="s">
        <v>6</v>
      </c>
      <c r="C4" s="31" t="s">
        <v>7</v>
      </c>
      <c r="D4" s="32">
        <v>50000</v>
      </c>
      <c r="E4" s="13"/>
    </row>
    <row r="5" ht="25.15" customHeight="1" spans="2:5">
      <c r="B5" s="13"/>
      <c r="C5" s="33"/>
      <c r="D5" s="34">
        <f>SUM(D4:D4)</f>
        <v>50000</v>
      </c>
      <c r="E5" s="13"/>
    </row>
    <row r="6" customHeight="1" spans="2:5">
      <c r="B6" s="35" t="s">
        <v>8</v>
      </c>
      <c r="C6" s="31" t="s">
        <v>9</v>
      </c>
      <c r="D6" s="32">
        <v>693350</v>
      </c>
      <c r="E6" s="13" t="s">
        <v>10</v>
      </c>
    </row>
    <row r="7" ht="36.75" customHeight="1" spans="2:5">
      <c r="B7" s="36"/>
      <c r="C7" s="33"/>
      <c r="D7" s="34">
        <f>SUM(D6:D6)</f>
        <v>693350</v>
      </c>
      <c r="E7" s="13"/>
    </row>
    <row r="8" ht="25.15" customHeight="1" spans="2:5">
      <c r="B8" s="35" t="s">
        <v>6</v>
      </c>
      <c r="C8" s="31" t="s">
        <v>11</v>
      </c>
      <c r="D8" s="32">
        <v>45000</v>
      </c>
      <c r="E8" s="13"/>
    </row>
    <row r="9" ht="25.15" customHeight="1" spans="2:5">
      <c r="B9" s="36"/>
      <c r="C9" s="33"/>
      <c r="D9" s="34">
        <f>SUM(D8:D8)</f>
        <v>45000</v>
      </c>
      <c r="E9" s="13"/>
    </row>
    <row r="10" customHeight="1" spans="2:5">
      <c r="B10" s="13" t="s">
        <v>12</v>
      </c>
      <c r="C10" s="31" t="s">
        <v>13</v>
      </c>
      <c r="D10" s="32">
        <v>10000</v>
      </c>
      <c r="E10" s="13"/>
    </row>
    <row r="11" customHeight="1" spans="2:5">
      <c r="B11" s="13"/>
      <c r="C11" s="37" t="s">
        <v>14</v>
      </c>
      <c r="D11" s="32">
        <v>457136</v>
      </c>
      <c r="E11" s="13" t="s">
        <v>15</v>
      </c>
    </row>
    <row r="12" customHeight="1" spans="2:5">
      <c r="B12" s="13"/>
      <c r="C12" s="37" t="s">
        <v>14</v>
      </c>
      <c r="D12" s="32">
        <v>705383.17</v>
      </c>
      <c r="E12" s="13" t="s">
        <v>15</v>
      </c>
    </row>
    <row r="13" customHeight="1" spans="2:5">
      <c r="B13" s="13"/>
      <c r="C13" s="37" t="s">
        <v>16</v>
      </c>
      <c r="D13" s="32">
        <v>10000</v>
      </c>
      <c r="E13" s="13"/>
    </row>
    <row r="14" customHeight="1" spans="2:5">
      <c r="B14" s="13"/>
      <c r="C14" s="33"/>
      <c r="D14" s="34">
        <f>SUM(D10:D13)</f>
        <v>1182519.17</v>
      </c>
      <c r="E14" s="13"/>
    </row>
    <row r="15" customHeight="1" spans="2:5">
      <c r="B15" s="35" t="s">
        <v>17</v>
      </c>
      <c r="C15" s="31" t="s">
        <v>18</v>
      </c>
      <c r="D15" s="32">
        <v>100000</v>
      </c>
      <c r="E15" s="13"/>
    </row>
    <row r="16" customHeight="1" spans="2:5">
      <c r="B16" s="38"/>
      <c r="C16" s="31" t="s">
        <v>19</v>
      </c>
      <c r="D16" s="32">
        <v>50000</v>
      </c>
      <c r="E16" s="13"/>
    </row>
    <row r="17" customHeight="1" spans="2:5">
      <c r="B17" s="38"/>
      <c r="C17" s="31" t="s">
        <v>20</v>
      </c>
      <c r="D17" s="32">
        <v>10000</v>
      </c>
      <c r="E17" s="13"/>
    </row>
    <row r="18" customHeight="1" spans="2:5">
      <c r="B18" s="38"/>
      <c r="C18" s="31" t="s">
        <v>21</v>
      </c>
      <c r="D18" s="32">
        <v>10000</v>
      </c>
      <c r="E18" s="13"/>
    </row>
    <row r="19" customHeight="1" spans="2:5">
      <c r="B19" s="38"/>
      <c r="C19" s="31" t="s">
        <v>22</v>
      </c>
      <c r="D19" s="32">
        <v>10000</v>
      </c>
      <c r="E19" s="13"/>
    </row>
    <row r="20" customHeight="1" spans="2:5">
      <c r="B20" s="38"/>
      <c r="C20" s="31" t="s">
        <v>23</v>
      </c>
      <c r="D20" s="32">
        <v>10000</v>
      </c>
      <c r="E20" s="13"/>
    </row>
    <row r="21" customHeight="1" spans="2:5">
      <c r="B21" s="38"/>
      <c r="C21" s="31" t="s">
        <v>24</v>
      </c>
      <c r="D21" s="32">
        <v>10000</v>
      </c>
      <c r="E21" s="13"/>
    </row>
    <row r="22" customHeight="1" spans="2:5">
      <c r="B22" s="38"/>
      <c r="C22" s="31" t="s">
        <v>25</v>
      </c>
      <c r="D22" s="32">
        <v>10000</v>
      </c>
      <c r="E22" s="13"/>
    </row>
    <row r="23" customHeight="1" spans="2:5">
      <c r="B23" s="38"/>
      <c r="C23" s="31" t="s">
        <v>26</v>
      </c>
      <c r="D23" s="32">
        <v>50000</v>
      </c>
      <c r="E23" s="13"/>
    </row>
    <row r="24" customHeight="1" spans="2:5">
      <c r="B24" s="38"/>
      <c r="C24" s="31" t="s">
        <v>27</v>
      </c>
      <c r="D24" s="32">
        <v>10000</v>
      </c>
      <c r="E24" s="13"/>
    </row>
    <row r="25" customHeight="1" spans="2:5">
      <c r="B25" s="38"/>
      <c r="C25" s="31" t="s">
        <v>28</v>
      </c>
      <c r="D25" s="32">
        <v>10000</v>
      </c>
      <c r="E25" s="13"/>
    </row>
    <row r="26" customHeight="1" spans="2:5">
      <c r="B26" s="38"/>
      <c r="C26" s="31" t="s">
        <v>29</v>
      </c>
      <c r="D26" s="32">
        <v>10000</v>
      </c>
      <c r="E26" s="13"/>
    </row>
    <row r="27" customHeight="1" spans="2:5">
      <c r="B27" s="38"/>
      <c r="C27" s="31" t="s">
        <v>30</v>
      </c>
      <c r="D27" s="32">
        <v>10000</v>
      </c>
      <c r="E27" s="13"/>
    </row>
    <row r="28" customHeight="1" spans="2:5">
      <c r="B28" s="38"/>
      <c r="C28" s="31" t="s">
        <v>31</v>
      </c>
      <c r="D28" s="32">
        <v>10000</v>
      </c>
      <c r="E28" s="13"/>
    </row>
    <row r="29" customHeight="1" spans="2:5">
      <c r="B29" s="38"/>
      <c r="C29" s="31" t="s">
        <v>32</v>
      </c>
      <c r="D29" s="32">
        <v>10000</v>
      </c>
      <c r="E29" s="13"/>
    </row>
    <row r="30" customHeight="1" spans="2:5">
      <c r="B30" s="38"/>
      <c r="C30" s="31" t="s">
        <v>33</v>
      </c>
      <c r="D30" s="32">
        <v>10000</v>
      </c>
      <c r="E30" s="13"/>
    </row>
    <row r="31" customHeight="1" spans="2:5">
      <c r="B31" s="38"/>
      <c r="C31" s="31" t="s">
        <v>34</v>
      </c>
      <c r="D31" s="32">
        <v>10000</v>
      </c>
      <c r="E31" s="13"/>
    </row>
    <row r="32" customHeight="1" spans="2:5">
      <c r="B32" s="38"/>
      <c r="C32" s="31" t="s">
        <v>35</v>
      </c>
      <c r="D32" s="32">
        <v>10000</v>
      </c>
      <c r="E32" s="13"/>
    </row>
    <row r="33" customHeight="1" spans="2:5">
      <c r="B33" s="38"/>
      <c r="C33" s="31" t="s">
        <v>36</v>
      </c>
      <c r="D33" s="32">
        <v>10000</v>
      </c>
      <c r="E33" s="13"/>
    </row>
    <row r="34" customHeight="1" spans="2:5">
      <c r="B34" s="38"/>
      <c r="C34" s="31" t="s">
        <v>37</v>
      </c>
      <c r="D34" s="32">
        <v>10000</v>
      </c>
      <c r="E34" s="13"/>
    </row>
    <row r="35" customHeight="1" spans="2:5">
      <c r="B35" s="38"/>
      <c r="C35" s="31" t="s">
        <v>38</v>
      </c>
      <c r="D35" s="32">
        <v>10000</v>
      </c>
      <c r="E35" s="13"/>
    </row>
    <row r="36" hidden="1" customHeight="1" spans="2:5">
      <c r="B36" s="38"/>
      <c r="C36" s="31"/>
      <c r="D36" s="32"/>
      <c r="E36" s="13"/>
    </row>
    <row r="37" ht="19.5" customHeight="1" spans="2:5">
      <c r="B37" s="38"/>
      <c r="C37" s="39" t="s">
        <v>39</v>
      </c>
      <c r="D37" s="40">
        <v>10000</v>
      </c>
      <c r="E37" s="41"/>
    </row>
    <row r="38" ht="19.5" customHeight="1" spans="2:5">
      <c r="B38" s="38"/>
      <c r="C38" s="42" t="s">
        <v>40</v>
      </c>
      <c r="D38" s="43">
        <v>50000</v>
      </c>
      <c r="E38" s="41"/>
    </row>
    <row r="39" ht="19.5" customHeight="1" spans="2:5">
      <c r="B39" s="38"/>
      <c r="C39" s="44" t="s">
        <v>41</v>
      </c>
      <c r="D39" s="45">
        <v>10000</v>
      </c>
      <c r="E39" s="41"/>
    </row>
    <row r="40" ht="19.5" customHeight="1" spans="2:5">
      <c r="B40" s="38"/>
      <c r="C40" s="46" t="s">
        <v>42</v>
      </c>
      <c r="D40" s="43">
        <v>50000</v>
      </c>
      <c r="E40" s="41"/>
    </row>
    <row r="41" ht="19.5" customHeight="1" spans="2:5">
      <c r="B41" s="38"/>
      <c r="C41" s="47" t="s">
        <v>43</v>
      </c>
      <c r="D41" s="43">
        <v>50000</v>
      </c>
      <c r="E41" s="13"/>
    </row>
    <row r="42" ht="19.5" customHeight="1" spans="2:5">
      <c r="B42" s="38"/>
      <c r="C42" s="47" t="s">
        <v>44</v>
      </c>
      <c r="D42" s="43">
        <v>10000</v>
      </c>
      <c r="E42" s="13"/>
    </row>
    <row r="43" ht="19.5" customHeight="1" spans="2:5">
      <c r="B43" s="38"/>
      <c r="C43" s="47" t="s">
        <v>45</v>
      </c>
      <c r="D43" s="43">
        <v>60000</v>
      </c>
      <c r="E43" s="13"/>
    </row>
    <row r="44" ht="19.5" customHeight="1" spans="2:5">
      <c r="B44" s="38"/>
      <c r="C44" s="47" t="s">
        <v>46</v>
      </c>
      <c r="D44" s="43">
        <v>30000</v>
      </c>
      <c r="E44" s="13"/>
    </row>
    <row r="45" ht="19.5" customHeight="1" spans="2:7">
      <c r="B45" s="36"/>
      <c r="C45" s="48"/>
      <c r="D45" s="34">
        <f>SUM(D15:D44)</f>
        <v>650000</v>
      </c>
      <c r="E45" s="49" t="s">
        <v>10</v>
      </c>
      <c r="G45" s="50" t="s">
        <v>10</v>
      </c>
    </row>
    <row r="46" customHeight="1" spans="2:5">
      <c r="B46" s="13" t="s">
        <v>47</v>
      </c>
      <c r="C46" s="31" t="s">
        <v>48</v>
      </c>
      <c r="D46" s="32">
        <f>1000000</f>
        <v>1000000</v>
      </c>
      <c r="E46" s="13"/>
    </row>
    <row r="47" customHeight="1" spans="2:5">
      <c r="B47" s="13"/>
      <c r="C47" s="31" t="s">
        <v>49</v>
      </c>
      <c r="D47" s="32">
        <f>300000</f>
        <v>300000</v>
      </c>
      <c r="E47" s="13"/>
    </row>
    <row r="48" customHeight="1" spans="2:5">
      <c r="B48" s="13"/>
      <c r="C48" s="31" t="s">
        <v>50</v>
      </c>
      <c r="D48" s="32">
        <f>500000</f>
        <v>500000</v>
      </c>
      <c r="E48" s="13"/>
    </row>
    <row r="49" customHeight="1" spans="2:5">
      <c r="B49" s="13"/>
      <c r="C49" s="31" t="s">
        <v>7</v>
      </c>
      <c r="D49" s="32">
        <f>300000</f>
        <v>300000</v>
      </c>
      <c r="E49" s="13"/>
    </row>
    <row r="50" customHeight="1" spans="2:5">
      <c r="B50" s="13"/>
      <c r="C50" s="31" t="s">
        <v>51</v>
      </c>
      <c r="D50" s="32">
        <f>200000</f>
        <v>200000</v>
      </c>
      <c r="E50" s="13"/>
    </row>
    <row r="51" customHeight="1" spans="2:5">
      <c r="B51" s="13"/>
      <c r="C51" s="31" t="s">
        <v>52</v>
      </c>
      <c r="D51" s="32">
        <v>200000</v>
      </c>
      <c r="E51" s="13"/>
    </row>
    <row r="52" customHeight="1" spans="2:5">
      <c r="B52" s="13"/>
      <c r="C52" s="31" t="s">
        <v>53</v>
      </c>
      <c r="D52" s="32">
        <v>150000</v>
      </c>
      <c r="E52" s="13"/>
    </row>
    <row r="53" customHeight="1" spans="2:5">
      <c r="B53" s="13"/>
      <c r="C53" s="31" t="s">
        <v>54</v>
      </c>
      <c r="D53" s="32">
        <v>180000</v>
      </c>
      <c r="E53" s="13"/>
    </row>
    <row r="54" customHeight="1" spans="2:5">
      <c r="B54" s="13"/>
      <c r="C54" s="31" t="s">
        <v>55</v>
      </c>
      <c r="D54" s="32">
        <v>500000</v>
      </c>
      <c r="E54" s="13"/>
    </row>
    <row r="55" customHeight="1" spans="2:5">
      <c r="B55" s="13"/>
      <c r="C55" s="31" t="s">
        <v>56</v>
      </c>
      <c r="D55" s="32">
        <f>300000</f>
        <v>300000</v>
      </c>
      <c r="E55" s="13"/>
    </row>
    <row r="56" customHeight="1" spans="2:5">
      <c r="B56" s="13"/>
      <c r="C56" s="31" t="s">
        <v>57</v>
      </c>
      <c r="D56" s="32">
        <v>150000</v>
      </c>
      <c r="E56" s="13"/>
    </row>
    <row r="57" customHeight="1" spans="2:5">
      <c r="B57" s="13"/>
      <c r="C57" s="31" t="s">
        <v>58</v>
      </c>
      <c r="D57" s="32">
        <v>200000</v>
      </c>
      <c r="E57" s="13"/>
    </row>
    <row r="58" customHeight="1" spans="2:5">
      <c r="B58" s="13"/>
      <c r="C58" s="31" t="s">
        <v>57</v>
      </c>
      <c r="D58" s="32">
        <v>150000</v>
      </c>
      <c r="E58" s="13"/>
    </row>
    <row r="59" customHeight="1" spans="2:5">
      <c r="B59" s="13"/>
      <c r="C59" s="31" t="s">
        <v>59</v>
      </c>
      <c r="D59" s="32">
        <v>100000</v>
      </c>
      <c r="E59" s="13"/>
    </row>
    <row r="60" customHeight="1" spans="2:5">
      <c r="B60" s="13"/>
      <c r="C60" s="31" t="s">
        <v>60</v>
      </c>
      <c r="D60" s="32">
        <v>500000</v>
      </c>
      <c r="E60" s="13"/>
    </row>
    <row r="61" customHeight="1" spans="2:5">
      <c r="B61" s="13"/>
      <c r="C61" s="31" t="s">
        <v>61</v>
      </c>
      <c r="D61" s="32">
        <v>120000</v>
      </c>
      <c r="E61" s="13"/>
    </row>
    <row r="62" customHeight="1" spans="2:5">
      <c r="B62" s="13"/>
      <c r="C62" s="31" t="s">
        <v>62</v>
      </c>
      <c r="D62" s="32">
        <v>500000</v>
      </c>
      <c r="E62" s="13"/>
    </row>
    <row r="63" customHeight="1" spans="2:5">
      <c r="B63" s="13"/>
      <c r="C63" s="31" t="s">
        <v>63</v>
      </c>
      <c r="D63" s="32">
        <v>200000</v>
      </c>
      <c r="E63" s="13"/>
    </row>
    <row r="64" customHeight="1" spans="2:5">
      <c r="B64" s="13"/>
      <c r="C64" s="31" t="s">
        <v>64</v>
      </c>
      <c r="D64" s="32">
        <v>500000</v>
      </c>
      <c r="E64" s="13"/>
    </row>
    <row r="65" customHeight="1" spans="2:5">
      <c r="B65" s="13"/>
      <c r="C65" s="31" t="s">
        <v>65</v>
      </c>
      <c r="D65" s="32">
        <v>40000</v>
      </c>
      <c r="E65" s="13"/>
    </row>
    <row r="66" customHeight="1" spans="2:5">
      <c r="B66" s="13"/>
      <c r="C66" s="33"/>
      <c r="D66" s="34">
        <f>SUM(D46:D65)</f>
        <v>6090000</v>
      </c>
      <c r="E66" s="13"/>
    </row>
    <row r="67" ht="21" customHeight="1" spans="2:5">
      <c r="B67" s="51" t="s">
        <v>66</v>
      </c>
      <c r="C67" s="51"/>
      <c r="D67" s="34">
        <v>8710869.17</v>
      </c>
      <c r="E67" s="13"/>
    </row>
  </sheetData>
  <mergeCells count="8">
    <mergeCell ref="B1:E1"/>
    <mergeCell ref="B67:C67"/>
    <mergeCell ref="B4:B5"/>
    <mergeCell ref="B6:B7"/>
    <mergeCell ref="B8:B9"/>
    <mergeCell ref="B10:B14"/>
    <mergeCell ref="B15:B45"/>
    <mergeCell ref="B46:B6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7"/>
  <sheetViews>
    <sheetView topLeftCell="A10" workbookViewId="0">
      <selection activeCell="J8" sqref="J8"/>
    </sheetView>
  </sheetViews>
  <sheetFormatPr defaultColWidth="9" defaultRowHeight="13.5" outlineLevelCol="4"/>
  <cols>
    <col min="1" max="1" width="9" style="3"/>
    <col min="2" max="2" width="20.5" customWidth="1"/>
    <col min="3" max="3" width="29.5" customWidth="1"/>
    <col min="4" max="4" width="17.125" customWidth="1"/>
    <col min="5" max="5" width="17" style="4" customWidth="1"/>
  </cols>
  <sheetData>
    <row r="1" ht="18.75" spans="2:5">
      <c r="B1" s="5" t="s">
        <v>0</v>
      </c>
      <c r="C1" s="5"/>
      <c r="D1" s="5"/>
      <c r="E1" s="5"/>
    </row>
    <row r="2" spans="5:5">
      <c r="E2" s="6" t="s">
        <v>1</v>
      </c>
    </row>
    <row r="3" s="1" customFormat="1" ht="22.5" customHeight="1" spans="1:5">
      <c r="A3" s="7"/>
      <c r="B3" s="8" t="s">
        <v>2</v>
      </c>
      <c r="C3" s="8" t="s">
        <v>3</v>
      </c>
      <c r="D3" s="8" t="s">
        <v>67</v>
      </c>
      <c r="E3" s="9" t="s">
        <v>5</v>
      </c>
    </row>
    <row r="4" ht="22.5" customHeight="1" spans="2:5">
      <c r="B4" s="10" t="s">
        <v>68</v>
      </c>
      <c r="C4" s="11" t="s">
        <v>7</v>
      </c>
      <c r="D4" s="12">
        <v>50000</v>
      </c>
      <c r="E4" s="13"/>
    </row>
    <row r="5" ht="22.5" customHeight="1" spans="2:5">
      <c r="B5" s="14"/>
      <c r="C5" s="11" t="s">
        <v>69</v>
      </c>
      <c r="D5" s="12">
        <v>50000</v>
      </c>
      <c r="E5" s="13" t="s">
        <v>10</v>
      </c>
    </row>
    <row r="6" s="2" customFormat="1" ht="22.5" customHeight="1" spans="1:5">
      <c r="A6" s="15"/>
      <c r="B6" s="16"/>
      <c r="C6" s="17" t="s">
        <v>70</v>
      </c>
      <c r="D6" s="18">
        <v>100000</v>
      </c>
      <c r="E6" s="13"/>
    </row>
    <row r="7" ht="22.5" customHeight="1" spans="2:5">
      <c r="B7" s="19" t="s">
        <v>8</v>
      </c>
      <c r="C7" s="11" t="s">
        <v>62</v>
      </c>
      <c r="D7" s="12">
        <v>500000</v>
      </c>
      <c r="E7" s="13"/>
    </row>
    <row r="8" ht="22.5" customHeight="1" spans="2:5">
      <c r="B8" s="19"/>
      <c r="C8" s="11" t="s">
        <v>71</v>
      </c>
      <c r="D8" s="12">
        <v>500000</v>
      </c>
      <c r="E8" s="13"/>
    </row>
    <row r="9" s="2" customFormat="1" ht="22.5" customHeight="1" spans="1:5">
      <c r="A9" s="15"/>
      <c r="B9" s="19"/>
      <c r="C9" s="17" t="s">
        <v>70</v>
      </c>
      <c r="D9" s="18">
        <v>1000000</v>
      </c>
      <c r="E9" s="13"/>
    </row>
    <row r="10" ht="22.5" customHeight="1" spans="2:5">
      <c r="B10" s="19" t="s">
        <v>6</v>
      </c>
      <c r="C10" s="11" t="s">
        <v>72</v>
      </c>
      <c r="D10" s="12">
        <v>45000</v>
      </c>
      <c r="E10" s="13"/>
    </row>
    <row r="11" s="2" customFormat="1" ht="22.5" customHeight="1" spans="1:5">
      <c r="A11" s="15"/>
      <c r="B11" s="19"/>
      <c r="C11" s="17" t="s">
        <v>70</v>
      </c>
      <c r="D11" s="18">
        <v>45000</v>
      </c>
      <c r="E11" s="13"/>
    </row>
    <row r="12" ht="22.5" customHeight="1" spans="2:5">
      <c r="B12" s="19" t="s">
        <v>12</v>
      </c>
      <c r="C12" s="11" t="s">
        <v>73</v>
      </c>
      <c r="D12" s="12">
        <v>10000</v>
      </c>
      <c r="E12" s="13"/>
    </row>
    <row r="13" ht="22.5" customHeight="1" spans="2:5">
      <c r="B13" s="19"/>
      <c r="C13" s="11" t="s">
        <v>74</v>
      </c>
      <c r="D13" s="12">
        <v>2000</v>
      </c>
      <c r="E13" s="13"/>
    </row>
    <row r="14" ht="22.5" customHeight="1" spans="2:5">
      <c r="B14" s="19"/>
      <c r="C14" s="11" t="s">
        <v>75</v>
      </c>
      <c r="D14" s="12">
        <v>20000</v>
      </c>
      <c r="E14" s="13"/>
    </row>
    <row r="15" ht="22.5" customHeight="1" spans="2:5">
      <c r="B15" s="19"/>
      <c r="C15" s="11" t="s">
        <v>76</v>
      </c>
      <c r="D15" s="12">
        <v>302047.18</v>
      </c>
      <c r="E15" s="13"/>
    </row>
    <row r="16" s="2" customFormat="1" ht="22.5" customHeight="1" spans="1:5">
      <c r="A16" s="15"/>
      <c r="B16" s="19"/>
      <c r="C16" s="17" t="s">
        <v>70</v>
      </c>
      <c r="D16" s="18">
        <v>334047.18</v>
      </c>
      <c r="E16" s="13"/>
    </row>
    <row r="17" ht="22.5" customHeight="1" spans="2:5">
      <c r="B17" s="19" t="s">
        <v>17</v>
      </c>
      <c r="C17" s="11" t="s">
        <v>77</v>
      </c>
      <c r="D17" s="12">
        <v>70000</v>
      </c>
      <c r="E17" s="13"/>
    </row>
    <row r="18" ht="22.5" customHeight="1" spans="2:5">
      <c r="B18" s="19"/>
      <c r="C18" s="11" t="s">
        <v>78</v>
      </c>
      <c r="D18" s="12">
        <v>40000</v>
      </c>
      <c r="E18" s="13"/>
    </row>
    <row r="19" ht="22.5" customHeight="1" spans="2:5">
      <c r="B19" s="19"/>
      <c r="C19" s="11" t="s">
        <v>79</v>
      </c>
      <c r="D19" s="12">
        <v>20000</v>
      </c>
      <c r="E19" s="13"/>
    </row>
    <row r="20" ht="22.5" customHeight="1" spans="2:5">
      <c r="B20" s="19"/>
      <c r="C20" s="11" t="s">
        <v>80</v>
      </c>
      <c r="D20" s="12">
        <v>10000</v>
      </c>
      <c r="E20" s="13"/>
    </row>
    <row r="21" ht="22.5" customHeight="1" spans="2:5">
      <c r="B21" s="19"/>
      <c r="C21" s="11" t="s">
        <v>81</v>
      </c>
      <c r="D21" s="12">
        <v>10000</v>
      </c>
      <c r="E21" s="13"/>
    </row>
    <row r="22" ht="22.5" customHeight="1" spans="2:5">
      <c r="B22" s="19"/>
      <c r="C22" s="20" t="s">
        <v>82</v>
      </c>
      <c r="D22" s="12">
        <v>10000</v>
      </c>
      <c r="E22" s="13"/>
    </row>
    <row r="23" ht="22.5" customHeight="1" spans="2:5">
      <c r="B23" s="19"/>
      <c r="C23" s="20" t="s">
        <v>83</v>
      </c>
      <c r="D23" s="12">
        <v>10000</v>
      </c>
      <c r="E23" s="13"/>
    </row>
    <row r="24" ht="22.5" customHeight="1" spans="2:5">
      <c r="B24" s="19"/>
      <c r="C24" s="20" t="s">
        <v>84</v>
      </c>
      <c r="D24" s="12">
        <v>10000</v>
      </c>
      <c r="E24" s="13"/>
    </row>
    <row r="25" ht="22.5" customHeight="1" spans="2:5">
      <c r="B25" s="19"/>
      <c r="C25" s="11" t="s">
        <v>85</v>
      </c>
      <c r="D25" s="12">
        <v>10000</v>
      </c>
      <c r="E25" s="13"/>
    </row>
    <row r="26" ht="22.5" customHeight="1" spans="2:5">
      <c r="B26" s="19"/>
      <c r="C26" s="11" t="s">
        <v>86</v>
      </c>
      <c r="D26" s="12">
        <v>10000</v>
      </c>
      <c r="E26" s="13"/>
    </row>
    <row r="27" ht="22.5" customHeight="1" spans="2:5">
      <c r="B27" s="19"/>
      <c r="C27" s="11" t="s">
        <v>87</v>
      </c>
      <c r="D27" s="12">
        <v>4000</v>
      </c>
      <c r="E27" s="13"/>
    </row>
    <row r="28" s="2" customFormat="1" ht="22.5" customHeight="1" spans="1:5">
      <c r="A28" s="15"/>
      <c r="B28" s="19"/>
      <c r="C28" s="17" t="s">
        <v>70</v>
      </c>
      <c r="D28" s="18">
        <v>204000</v>
      </c>
      <c r="E28" s="13"/>
    </row>
    <row r="29" ht="22.5" customHeight="1" spans="2:5">
      <c r="B29" s="19" t="s">
        <v>47</v>
      </c>
      <c r="C29" s="11" t="s">
        <v>88</v>
      </c>
      <c r="D29" s="12">
        <v>40000</v>
      </c>
      <c r="E29" s="13"/>
    </row>
    <row r="30" ht="22.5" customHeight="1" spans="2:5">
      <c r="B30" s="19"/>
      <c r="C30" s="11" t="s">
        <v>89</v>
      </c>
      <c r="D30" s="12">
        <v>64104.29</v>
      </c>
      <c r="E30" s="13"/>
    </row>
    <row r="31" ht="22.5" customHeight="1" spans="2:5">
      <c r="B31" s="19"/>
      <c r="C31" s="11" t="s">
        <v>52</v>
      </c>
      <c r="D31" s="12">
        <v>50000</v>
      </c>
      <c r="E31" s="13"/>
    </row>
    <row r="32" ht="22.5" customHeight="1" spans="2:5">
      <c r="B32" s="19"/>
      <c r="C32" s="11" t="s">
        <v>26</v>
      </c>
      <c r="D32" s="12">
        <v>453500</v>
      </c>
      <c r="E32" s="13"/>
    </row>
    <row r="33" ht="22.5" customHeight="1" spans="2:5">
      <c r="B33" s="19"/>
      <c r="C33" s="20" t="s">
        <v>90</v>
      </c>
      <c r="D33" s="12">
        <v>40000</v>
      </c>
      <c r="E33" s="13"/>
    </row>
    <row r="34" s="2" customFormat="1" ht="22.5" customHeight="1" spans="1:5">
      <c r="A34" s="15"/>
      <c r="B34" s="19"/>
      <c r="C34" s="17" t="s">
        <v>70</v>
      </c>
      <c r="D34" s="18">
        <v>647604.29</v>
      </c>
      <c r="E34" s="13"/>
    </row>
    <row r="35" s="2" customFormat="1" ht="22.5" customHeight="1" spans="1:5">
      <c r="A35" s="15"/>
      <c r="B35" s="21" t="s">
        <v>66</v>
      </c>
      <c r="C35" s="21"/>
      <c r="D35" s="18">
        <v>2330651.47</v>
      </c>
      <c r="E35" s="13"/>
    </row>
    <row r="36" spans="5:5">
      <c r="E36" s="22"/>
    </row>
    <row r="37" spans="5:5">
      <c r="E37" s="22"/>
    </row>
    <row r="38" spans="5:5">
      <c r="E38" s="22"/>
    </row>
    <row r="39" spans="5:5">
      <c r="E39" s="22"/>
    </row>
    <row r="40" spans="5:5">
      <c r="E40" s="22"/>
    </row>
    <row r="41" spans="5:5">
      <c r="E41" s="22"/>
    </row>
    <row r="42" spans="5:5">
      <c r="E42" s="22"/>
    </row>
    <row r="43" spans="5:5">
      <c r="E43" s="22"/>
    </row>
    <row r="44" ht="16.5" spans="5:5">
      <c r="E44" s="23" t="s">
        <v>10</v>
      </c>
    </row>
    <row r="45" spans="5:5">
      <c r="E45" s="22"/>
    </row>
    <row r="46" spans="5:5">
      <c r="E46" s="22"/>
    </row>
    <row r="47" spans="5:5">
      <c r="E47" s="22"/>
    </row>
    <row r="48" spans="5:5">
      <c r="E48" s="22"/>
    </row>
    <row r="49" spans="5:5">
      <c r="E49" s="22"/>
    </row>
    <row r="50" spans="5:5">
      <c r="E50" s="22"/>
    </row>
    <row r="51" spans="5:5">
      <c r="E51" s="22"/>
    </row>
    <row r="52" spans="5:5">
      <c r="E52" s="22"/>
    </row>
    <row r="53" spans="5:5">
      <c r="E53" s="22"/>
    </row>
    <row r="54" spans="5:5">
      <c r="E54" s="22"/>
    </row>
    <row r="55" spans="5:5">
      <c r="E55" s="22"/>
    </row>
    <row r="56" spans="5:5">
      <c r="E56" s="22"/>
    </row>
    <row r="57" spans="5:5">
      <c r="E57" s="22"/>
    </row>
    <row r="58" spans="5:5">
      <c r="E58" s="22"/>
    </row>
    <row r="59" spans="5:5">
      <c r="E59" s="22"/>
    </row>
    <row r="60" spans="5:5">
      <c r="E60" s="22"/>
    </row>
    <row r="61" spans="5:5">
      <c r="E61" s="22"/>
    </row>
    <row r="62" spans="5:5">
      <c r="E62" s="22"/>
    </row>
    <row r="63" spans="5:5">
      <c r="E63" s="22"/>
    </row>
    <row r="64" spans="5:5">
      <c r="E64" s="22"/>
    </row>
    <row r="65" spans="5:5">
      <c r="E65" s="22"/>
    </row>
    <row r="66" spans="5:5">
      <c r="E66" s="22"/>
    </row>
    <row r="67" spans="5:5">
      <c r="E67" s="22"/>
    </row>
  </sheetData>
  <mergeCells count="7">
    <mergeCell ref="B1:E1"/>
    <mergeCell ref="B4:B6"/>
    <mergeCell ref="B7:B9"/>
    <mergeCell ref="B10:B11"/>
    <mergeCell ref="B12:B16"/>
    <mergeCell ref="B17:B28"/>
    <mergeCell ref="B29:B34"/>
  </mergeCells>
  <pageMargins left="0.7" right="0.7" top="0.75" bottom="0.75" header="0.3" footer="0.3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2021年</vt:lpstr>
      <vt:lpstr>2022年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安乐乐</cp:lastModifiedBy>
  <dcterms:created xsi:type="dcterms:W3CDTF">2006-09-16T00:00:00Z</dcterms:created>
  <dcterms:modified xsi:type="dcterms:W3CDTF">2023-06-07T02:48:10Z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F9EECBA73A194F3CA64321E0D0E995DA</vt:lpwstr>
  </property>
  <property fmtid="{D5CDD505-2E9C-101B-9397-08002B2CF9AE}" pid="3" name="KSOProductBuildVer">
    <vt:lpwstr>2052-11.1.0.14309</vt:lpwstr>
  </property>
</Properties>
</file>